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365abdn-my.sharepoint.com/personal/s09rc1_abdn_ac_uk/Documents/Committee Resources/"/>
    </mc:Choice>
  </mc:AlternateContent>
  <xr:revisionPtr revIDLastSave="45" documentId="8_{4B3A128E-E8AC-4247-BB45-10F071CD0B59}" xr6:coauthVersionLast="47" xr6:coauthVersionMax="47" xr10:uidLastSave="{1869F615-12D0-45E3-A783-C369E94D2527}"/>
  <bookViews>
    <workbookView xWindow="-120" yWindow="-120" windowWidth="29040" windowHeight="15840" activeTab="9" xr2:uid="{00000000-000D-0000-FFFF-FFFF00000000}"/>
  </bookViews>
  <sheets>
    <sheet name="BUDGET 2021-2022" sheetId="20" r:id="rId1"/>
    <sheet name="August 21" sheetId="1" r:id="rId2"/>
    <sheet name="September 21" sheetId="2" r:id="rId3"/>
    <sheet name="October 21" sheetId="3" r:id="rId4"/>
    <sheet name="November 21" sheetId="4" r:id="rId5"/>
    <sheet name="December 21" sheetId="5" r:id="rId6"/>
    <sheet name="January 22" sheetId="6" r:id="rId7"/>
    <sheet name="February 22" sheetId="7" r:id="rId8"/>
    <sheet name="March 22" sheetId="8" r:id="rId9"/>
    <sheet name="April 22" sheetId="9" r:id="rId10"/>
    <sheet name="May 22" sheetId="10" r:id="rId11"/>
    <sheet name="June 21" sheetId="11" r:id="rId12"/>
    <sheet name="July 22" sheetId="12" r:id="rId13"/>
    <sheet name="Equipment Inventory" sheetId="19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6" l="1"/>
  <c r="B27" i="20" l="1"/>
  <c r="C25" i="20"/>
  <c r="C24" i="20"/>
  <c r="C23" i="20"/>
  <c r="C22" i="20"/>
  <c r="C21" i="20"/>
  <c r="C20" i="20"/>
  <c r="C19" i="20"/>
  <c r="C18" i="20"/>
  <c r="C15" i="20"/>
  <c r="B15" i="20"/>
  <c r="B29" i="20" s="1"/>
  <c r="C26" i="20" l="1"/>
  <c r="C29" i="20" s="1"/>
  <c r="B15" i="1"/>
  <c r="B26" i="12"/>
  <c r="B26" i="11"/>
  <c r="B26" i="10"/>
  <c r="B26" i="9"/>
  <c r="B26" i="8"/>
  <c r="B26" i="7"/>
  <c r="B26" i="5"/>
  <c r="B26" i="4"/>
  <c r="B26" i="3"/>
  <c r="B26" i="2"/>
  <c r="B26" i="1"/>
  <c r="B29" i="1" l="1"/>
  <c r="B10" i="2" s="1"/>
  <c r="B15" i="2" s="1"/>
  <c r="B29" i="2" s="1"/>
  <c r="B15" i="3" s="1"/>
  <c r="B29" i="3" s="1"/>
  <c r="B15" i="4" s="1"/>
  <c r="B29" i="4" s="1"/>
  <c r="B15" i="5" s="1"/>
  <c r="B29" i="5" s="1"/>
  <c r="B15" i="6" s="1"/>
  <c r="B15" i="7" s="1"/>
  <c r="B29" i="7" s="1"/>
  <c r="B15" i="8" s="1"/>
  <c r="B29" i="8" s="1"/>
  <c r="B15" i="9" s="1"/>
  <c r="B29" i="9" s="1"/>
  <c r="B15" i="10" s="1"/>
  <c r="B29" i="10" s="1"/>
  <c r="B15" i="11" s="1"/>
  <c r="B29" i="11" s="1"/>
  <c r="B15" i="12" l="1"/>
  <c r="B29" i="12" s="1"/>
</calcChain>
</file>

<file path=xl/sharedStrings.xml><?xml version="1.0" encoding="utf-8"?>
<sst xmlns="http://schemas.openxmlformats.org/spreadsheetml/2006/main" count="294" uniqueCount="52">
  <si>
    <t>Income</t>
  </si>
  <si>
    <t>Deferred Income (bought forward Bank Balance)</t>
  </si>
  <si>
    <t>Other Income</t>
  </si>
  <si>
    <t>Expenditure</t>
  </si>
  <si>
    <t>Vehicle - Hire</t>
  </si>
  <si>
    <t>Vehicle - Fuel</t>
  </si>
  <si>
    <t>Travel</t>
  </si>
  <si>
    <t>Accommodation</t>
  </si>
  <si>
    <t>External Venue Hire</t>
  </si>
  <si>
    <t>Insurance</t>
  </si>
  <si>
    <t>Affilliation Fee's</t>
  </si>
  <si>
    <t>Monthly Income and Expenditure Report</t>
  </si>
  <si>
    <t>EQUIPMENT</t>
  </si>
  <si>
    <t>DESCRIPTION</t>
  </si>
  <si>
    <t>OWNER</t>
  </si>
  <si>
    <t>VALUE</t>
  </si>
  <si>
    <t>Actual</t>
  </si>
  <si>
    <t>Budget</t>
  </si>
  <si>
    <t>Society - (NAME)</t>
  </si>
  <si>
    <t>Society Sponsorships</t>
  </si>
  <si>
    <t>Society Memberships</t>
  </si>
  <si>
    <t>Society Fundraising</t>
  </si>
  <si>
    <t>Total Society Income</t>
  </si>
  <si>
    <t>Society Equipment</t>
  </si>
  <si>
    <t>Total Society Expenditure</t>
  </si>
  <si>
    <t>Society Surplus</t>
  </si>
  <si>
    <t>(*The Society surplus should always reconcile to you bank balance/statement)</t>
  </si>
  <si>
    <t>(*Society surplus from previous month)</t>
  </si>
  <si>
    <t>(* surplus from previous month)</t>
  </si>
  <si>
    <t xml:space="preserve"> Memberships</t>
  </si>
  <si>
    <t xml:space="preserve"> Sponsorships</t>
  </si>
  <si>
    <t xml:space="preserve"> Fundraising</t>
  </si>
  <si>
    <t>Total  Income</t>
  </si>
  <si>
    <t>Total  Expenditure</t>
  </si>
  <si>
    <t xml:space="preserve"> Surplus</t>
  </si>
  <si>
    <t>(*The  surplus should always reconcile to you bank balance/statement)</t>
  </si>
  <si>
    <t>July 20-21</t>
  </si>
  <si>
    <t>Soceity Equipment Inventory - 2020-21</t>
  </si>
  <si>
    <t>2021-22</t>
  </si>
  <si>
    <t>BUDGET 2021-22</t>
  </si>
  <si>
    <t>Activity - (NAME)</t>
  </si>
  <si>
    <t>Activity Memberships</t>
  </si>
  <si>
    <t>Activity Sponsorships</t>
  </si>
  <si>
    <t>Activity Fundraising</t>
  </si>
  <si>
    <t>Total Activity Income</t>
  </si>
  <si>
    <t>Total Activity Expenditure</t>
  </si>
  <si>
    <t>Activity Surplus</t>
  </si>
  <si>
    <t>Activity Equipment</t>
  </si>
  <si>
    <t>(*The activity surplus should always reconcile to you bank balance/statement)</t>
  </si>
  <si>
    <t>(*Activity surplus from previous month)</t>
  </si>
  <si>
    <t>Sep 2021</t>
  </si>
  <si>
    <t xml:space="preserve"> Activity- (NAME)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</si>
</sst>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2" fontId="4" fillId="0" borderId="0" xfId="0" applyNumberFormat="1" applyFont="1"/>
    <xf numFmtId="2" fontId="4" fillId="2" borderId="0" xfId="0" applyNumberFormat="1" applyFont="1" applyFill="1"/>
    <xf numFmtId="2" fontId="4" fillId="0" borderId="1" xfId="0" applyNumberFormat="1" applyFont="1" applyBorder="1"/>
    <xf numFmtId="0" fontId="6" fillId="0" borderId="0" xfId="0" applyFont="1" applyAlignment="1">
      <alignment horizontal="right"/>
    </xf>
    <xf numFmtId="44" fontId="6" fillId="2" borderId="2" xfId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0" xfId="0" applyFont="1" applyBorder="1"/>
    <xf numFmtId="0" fontId="4" fillId="0" borderId="1" xfId="0" applyFont="1" applyBorder="1" applyAlignment="1">
      <alignment horizontal="center"/>
    </xf>
    <xf numFmtId="44" fontId="6" fillId="0" borderId="2" xfId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4</xdr:col>
      <xdr:colOff>582295</xdr:colOff>
      <xdr:row>2</xdr:row>
      <xdr:rowOff>160655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550" y="0"/>
          <a:ext cx="2220595" cy="5988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57150</xdr:rowOff>
    </xdr:from>
    <xdr:to>
      <xdr:col>5</xdr:col>
      <xdr:colOff>585470</xdr:colOff>
      <xdr:row>2</xdr:row>
      <xdr:rowOff>220980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57150"/>
          <a:ext cx="2220595" cy="5988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0</xdr:row>
      <xdr:rowOff>44450</xdr:rowOff>
    </xdr:from>
    <xdr:to>
      <xdr:col>5</xdr:col>
      <xdr:colOff>594995</xdr:colOff>
      <xdr:row>2</xdr:row>
      <xdr:rowOff>205105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150" y="44450"/>
          <a:ext cx="2220595" cy="5988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</xdr:colOff>
      <xdr:row>0</xdr:row>
      <xdr:rowOff>50800</xdr:rowOff>
    </xdr:from>
    <xdr:to>
      <xdr:col>5</xdr:col>
      <xdr:colOff>588645</xdr:colOff>
      <xdr:row>2</xdr:row>
      <xdr:rowOff>211455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800" y="50800"/>
          <a:ext cx="2220595" cy="598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0</xdr:row>
      <xdr:rowOff>44450</xdr:rowOff>
    </xdr:from>
    <xdr:to>
      <xdr:col>5</xdr:col>
      <xdr:colOff>594995</xdr:colOff>
      <xdr:row>2</xdr:row>
      <xdr:rowOff>205105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150" y="44450"/>
          <a:ext cx="2220595" cy="598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63500</xdr:rowOff>
    </xdr:from>
    <xdr:to>
      <xdr:col>5</xdr:col>
      <xdr:colOff>607695</xdr:colOff>
      <xdr:row>2</xdr:row>
      <xdr:rowOff>224155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550" y="63500"/>
          <a:ext cx="2220595" cy="598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</xdr:colOff>
      <xdr:row>0</xdr:row>
      <xdr:rowOff>82550</xdr:rowOff>
    </xdr:from>
    <xdr:to>
      <xdr:col>5</xdr:col>
      <xdr:colOff>588645</xdr:colOff>
      <xdr:row>3</xdr:row>
      <xdr:rowOff>14605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800" y="82550"/>
          <a:ext cx="2220595" cy="598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0</xdr:row>
      <xdr:rowOff>69850</xdr:rowOff>
    </xdr:from>
    <xdr:to>
      <xdr:col>5</xdr:col>
      <xdr:colOff>594995</xdr:colOff>
      <xdr:row>3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150" y="69850"/>
          <a:ext cx="2220595" cy="5988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0</xdr:row>
      <xdr:rowOff>50800</xdr:rowOff>
    </xdr:from>
    <xdr:to>
      <xdr:col>5</xdr:col>
      <xdr:colOff>575945</xdr:colOff>
      <xdr:row>2</xdr:row>
      <xdr:rowOff>211455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100" y="50800"/>
          <a:ext cx="2220595" cy="5988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0</xdr:row>
      <xdr:rowOff>50800</xdr:rowOff>
    </xdr:from>
    <xdr:to>
      <xdr:col>5</xdr:col>
      <xdr:colOff>594995</xdr:colOff>
      <xdr:row>2</xdr:row>
      <xdr:rowOff>211455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150" y="50800"/>
          <a:ext cx="2220595" cy="5988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</xdr:colOff>
      <xdr:row>0</xdr:row>
      <xdr:rowOff>57150</xdr:rowOff>
    </xdr:from>
    <xdr:to>
      <xdr:col>5</xdr:col>
      <xdr:colOff>588645</xdr:colOff>
      <xdr:row>2</xdr:row>
      <xdr:rowOff>220980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800" y="57150"/>
          <a:ext cx="2220595" cy="5988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44450</xdr:rowOff>
    </xdr:from>
    <xdr:to>
      <xdr:col>5</xdr:col>
      <xdr:colOff>604520</xdr:colOff>
      <xdr:row>2</xdr:row>
      <xdr:rowOff>205105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44450"/>
          <a:ext cx="2220595" cy="5988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57150</xdr:rowOff>
    </xdr:from>
    <xdr:to>
      <xdr:col>6</xdr:col>
      <xdr:colOff>13970</xdr:colOff>
      <xdr:row>2</xdr:row>
      <xdr:rowOff>220980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57150"/>
          <a:ext cx="2220595" cy="598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workbookViewId="0">
      <selection activeCell="C35" sqref="C35"/>
    </sheetView>
  </sheetViews>
  <sheetFormatPr defaultRowHeight="15" x14ac:dyDescent="0.25"/>
  <cols>
    <col min="1" max="1" width="55.5703125" customWidth="1"/>
    <col min="2" max="2" width="14.42578125" customWidth="1"/>
    <col min="3" max="3" width="15" customWidth="1"/>
  </cols>
  <sheetData>
    <row r="1" spans="1:7" ht="20.25" x14ac:dyDescent="0.3">
      <c r="A1" s="1" t="s">
        <v>39</v>
      </c>
    </row>
    <row r="3" spans="1:7" ht="18" x14ac:dyDescent="0.25">
      <c r="A3" s="2" t="s">
        <v>40</v>
      </c>
    </row>
    <row r="6" spans="1:7" x14ac:dyDescent="0.25">
      <c r="A6" s="3"/>
      <c r="B6" s="4" t="s">
        <v>16</v>
      </c>
      <c r="C6" s="4" t="s">
        <v>17</v>
      </c>
      <c r="D6" s="3"/>
      <c r="E6" s="3"/>
      <c r="F6" s="3"/>
      <c r="G6" s="3"/>
    </row>
    <row r="7" spans="1:7" x14ac:dyDescent="0.25">
      <c r="A7" s="3"/>
      <c r="B7" s="15" t="s">
        <v>38</v>
      </c>
      <c r="C7" s="15" t="s">
        <v>38</v>
      </c>
      <c r="D7" s="3"/>
      <c r="E7" s="3"/>
      <c r="F7" s="3"/>
      <c r="G7" s="3"/>
    </row>
    <row r="8" spans="1:7" x14ac:dyDescent="0.25">
      <c r="A8" s="5" t="s">
        <v>0</v>
      </c>
      <c r="B8" s="3"/>
      <c r="C8" s="3"/>
      <c r="D8" s="3"/>
      <c r="E8" s="3"/>
      <c r="F8" s="3"/>
      <c r="G8" s="3"/>
    </row>
    <row r="9" spans="1:7" x14ac:dyDescent="0.25">
      <c r="A9" s="3"/>
      <c r="B9" s="6"/>
      <c r="C9" s="6"/>
      <c r="D9" s="3"/>
      <c r="E9" s="3"/>
      <c r="F9" s="3"/>
      <c r="G9" s="3"/>
    </row>
    <row r="10" spans="1:7" x14ac:dyDescent="0.25">
      <c r="A10" s="3" t="s">
        <v>1</v>
      </c>
      <c r="B10" s="6">
        <v>0</v>
      </c>
      <c r="C10" s="7">
        <v>0</v>
      </c>
      <c r="D10" s="3"/>
      <c r="E10" s="3"/>
      <c r="F10" s="3"/>
      <c r="G10" s="3"/>
    </row>
    <row r="11" spans="1:7" x14ac:dyDescent="0.25">
      <c r="A11" s="3" t="s">
        <v>41</v>
      </c>
      <c r="B11" s="6">
        <v>0</v>
      </c>
      <c r="C11" s="6">
        <v>0</v>
      </c>
      <c r="D11" s="3"/>
      <c r="E11" s="3"/>
      <c r="F11" s="3"/>
      <c r="G11" s="3"/>
    </row>
    <row r="12" spans="1:7" x14ac:dyDescent="0.25">
      <c r="A12" s="3" t="s">
        <v>42</v>
      </c>
      <c r="B12" s="6">
        <v>0</v>
      </c>
      <c r="C12" s="6">
        <v>0</v>
      </c>
      <c r="D12" s="3"/>
      <c r="E12" s="3"/>
      <c r="F12" s="3"/>
      <c r="G12" s="3"/>
    </row>
    <row r="13" spans="1:7" x14ac:dyDescent="0.25">
      <c r="A13" s="3" t="s">
        <v>43</v>
      </c>
      <c r="B13" s="6">
        <v>0</v>
      </c>
      <c r="C13" s="6">
        <v>0</v>
      </c>
      <c r="D13" s="3"/>
      <c r="E13" s="3"/>
      <c r="F13" s="3"/>
      <c r="G13" s="3"/>
    </row>
    <row r="14" spans="1:7" x14ac:dyDescent="0.25">
      <c r="A14" s="3" t="s">
        <v>2</v>
      </c>
      <c r="B14" s="8">
        <v>0</v>
      </c>
      <c r="C14" s="8">
        <v>0</v>
      </c>
      <c r="D14" s="3"/>
      <c r="E14" s="3"/>
      <c r="F14" s="3"/>
      <c r="G14" s="3"/>
    </row>
    <row r="15" spans="1:7" x14ac:dyDescent="0.25">
      <c r="A15" s="9" t="s">
        <v>44</v>
      </c>
      <c r="B15" s="6">
        <f>SUM(B10:B14)</f>
        <v>0</v>
      </c>
      <c r="C15" s="6">
        <f>SUM(C10:C14)</f>
        <v>0</v>
      </c>
      <c r="D15" s="3"/>
      <c r="E15" s="3"/>
      <c r="F15" s="3"/>
      <c r="G15" s="3"/>
    </row>
    <row r="16" spans="1:7" x14ac:dyDescent="0.25">
      <c r="A16" s="3"/>
      <c r="B16" s="6"/>
      <c r="C16" s="6"/>
      <c r="D16" s="3"/>
      <c r="E16" s="3"/>
      <c r="F16" s="3"/>
      <c r="G16" s="3"/>
    </row>
    <row r="17" spans="1:7" x14ac:dyDescent="0.25">
      <c r="A17" s="5" t="s">
        <v>3</v>
      </c>
      <c r="B17" s="6"/>
      <c r="C17" s="6"/>
      <c r="D17" s="3"/>
      <c r="E17" s="3"/>
      <c r="F17" s="3"/>
      <c r="G17" s="3"/>
    </row>
    <row r="18" spans="1:7" x14ac:dyDescent="0.25">
      <c r="A18" s="3" t="s">
        <v>47</v>
      </c>
      <c r="B18" s="6">
        <v>0</v>
      </c>
      <c r="C18" s="6">
        <f t="shared" ref="C18:C25" si="0">B18*5%+B18</f>
        <v>0</v>
      </c>
      <c r="D18" s="3"/>
      <c r="E18" s="3"/>
      <c r="F18" s="3"/>
      <c r="G18" s="3"/>
    </row>
    <row r="19" spans="1:7" x14ac:dyDescent="0.25">
      <c r="A19" s="3" t="s">
        <v>4</v>
      </c>
      <c r="B19" s="6">
        <v>0</v>
      </c>
      <c r="C19" s="6">
        <f t="shared" si="0"/>
        <v>0</v>
      </c>
      <c r="D19" s="3"/>
      <c r="E19" s="3"/>
      <c r="F19" s="3"/>
      <c r="G19" s="3"/>
    </row>
    <row r="20" spans="1:7" x14ac:dyDescent="0.25">
      <c r="A20" s="3" t="s">
        <v>5</v>
      </c>
      <c r="B20" s="6">
        <v>0</v>
      </c>
      <c r="C20" s="6">
        <f t="shared" si="0"/>
        <v>0</v>
      </c>
      <c r="D20" s="3"/>
      <c r="E20" s="3"/>
      <c r="F20" s="3"/>
      <c r="G20" s="3"/>
    </row>
    <row r="21" spans="1:7" x14ac:dyDescent="0.25">
      <c r="A21" s="3" t="s">
        <v>6</v>
      </c>
      <c r="B21" s="6">
        <v>0</v>
      </c>
      <c r="C21" s="6">
        <f t="shared" si="0"/>
        <v>0</v>
      </c>
      <c r="D21" s="3"/>
      <c r="E21" s="3"/>
      <c r="F21" s="3"/>
      <c r="G21" s="3"/>
    </row>
    <row r="22" spans="1:7" x14ac:dyDescent="0.25">
      <c r="A22" s="3" t="s">
        <v>7</v>
      </c>
      <c r="B22" s="6">
        <v>0</v>
      </c>
      <c r="C22" s="6">
        <f t="shared" si="0"/>
        <v>0</v>
      </c>
      <c r="D22" s="3"/>
      <c r="E22" s="3"/>
      <c r="F22" s="3"/>
      <c r="G22" s="3"/>
    </row>
    <row r="23" spans="1:7" x14ac:dyDescent="0.25">
      <c r="A23" s="3" t="s">
        <v>8</v>
      </c>
      <c r="B23" s="6">
        <v>0</v>
      </c>
      <c r="C23" s="6">
        <f t="shared" si="0"/>
        <v>0</v>
      </c>
      <c r="D23" s="3"/>
      <c r="E23" s="3"/>
      <c r="F23" s="3"/>
      <c r="G23" s="3"/>
    </row>
    <row r="24" spans="1:7" x14ac:dyDescent="0.25">
      <c r="A24" s="3" t="s">
        <v>9</v>
      </c>
      <c r="B24" s="6">
        <v>0</v>
      </c>
      <c r="C24" s="6">
        <f t="shared" si="0"/>
        <v>0</v>
      </c>
      <c r="D24" s="3"/>
      <c r="E24" s="3"/>
      <c r="F24" s="3"/>
      <c r="G24" s="3"/>
    </row>
    <row r="25" spans="1:7" x14ac:dyDescent="0.25">
      <c r="A25" s="3" t="s">
        <v>10</v>
      </c>
      <c r="B25" s="6">
        <v>0</v>
      </c>
      <c r="C25" s="6">
        <f t="shared" si="0"/>
        <v>0</v>
      </c>
      <c r="D25" s="3"/>
      <c r="E25" s="3"/>
      <c r="F25" s="3"/>
      <c r="G25" s="3"/>
    </row>
    <row r="26" spans="1:7" x14ac:dyDescent="0.25">
      <c r="A26" s="9" t="s">
        <v>45</v>
      </c>
      <c r="B26" s="6">
        <v>0</v>
      </c>
      <c r="C26" s="6">
        <f>SUM(C18:C25)</f>
        <v>0</v>
      </c>
      <c r="D26" s="3"/>
      <c r="E26" s="3"/>
      <c r="F26" s="3"/>
      <c r="G26" s="3"/>
    </row>
    <row r="27" spans="1:7" x14ac:dyDescent="0.25">
      <c r="A27" s="3"/>
      <c r="B27" s="6">
        <f>SUM(B18:B26)</f>
        <v>0</v>
      </c>
      <c r="C27" s="6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ht="15.75" thickBot="1" x14ac:dyDescent="0.3">
      <c r="A29" s="9" t="s">
        <v>46</v>
      </c>
      <c r="B29" s="10">
        <f>B15-B26</f>
        <v>0</v>
      </c>
      <c r="C29" s="16">
        <f>C15-C26</f>
        <v>0</v>
      </c>
      <c r="D29" s="3"/>
      <c r="E29" s="3"/>
      <c r="F29" s="3"/>
      <c r="G29" s="3"/>
    </row>
    <row r="30" spans="1:7" ht="15.75" thickTop="1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0"/>
  <sheetViews>
    <sheetView tabSelected="1" workbookViewId="0">
      <selection activeCell="H21" sqref="H21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40</v>
      </c>
    </row>
    <row r="6" spans="1:4" x14ac:dyDescent="0.25">
      <c r="A6" s="3"/>
      <c r="B6" s="4"/>
    </row>
    <row r="7" spans="1:4" x14ac:dyDescent="0.25">
      <c r="A7" s="3"/>
      <c r="B7" s="17">
        <v>44652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49</v>
      </c>
    </row>
    <row r="11" spans="1:4" x14ac:dyDescent="0.25">
      <c r="A11" s="3" t="s">
        <v>41</v>
      </c>
      <c r="B11" s="6">
        <v>0</v>
      </c>
    </row>
    <row r="12" spans="1:4" x14ac:dyDescent="0.25">
      <c r="A12" s="3" t="s">
        <v>42</v>
      </c>
      <c r="B12" s="6">
        <v>0</v>
      </c>
    </row>
    <row r="13" spans="1:4" x14ac:dyDescent="0.25">
      <c r="A13" s="3" t="s">
        <v>43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44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47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45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46</v>
      </c>
      <c r="B29" s="10">
        <f>B15-B26</f>
        <v>0</v>
      </c>
      <c r="D29" t="s">
        <v>48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0"/>
  <sheetViews>
    <sheetView workbookViewId="0">
      <selection activeCell="B8" sqref="B8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18</v>
      </c>
    </row>
    <row r="6" spans="1:4" x14ac:dyDescent="0.25">
      <c r="A6" s="3"/>
      <c r="B6" s="4"/>
    </row>
    <row r="7" spans="1:4" x14ac:dyDescent="0.25">
      <c r="A7" s="3"/>
      <c r="B7" s="17">
        <v>44317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27</v>
      </c>
    </row>
    <row r="11" spans="1:4" x14ac:dyDescent="0.25">
      <c r="A11" s="3" t="s">
        <v>20</v>
      </c>
      <c r="B11" s="6">
        <v>0</v>
      </c>
    </row>
    <row r="12" spans="1:4" x14ac:dyDescent="0.25">
      <c r="A12" s="3" t="s">
        <v>19</v>
      </c>
      <c r="B12" s="6">
        <v>0</v>
      </c>
    </row>
    <row r="13" spans="1:4" x14ac:dyDescent="0.25">
      <c r="A13" s="3" t="s">
        <v>21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22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23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24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25</v>
      </c>
      <c r="B29" s="10">
        <f>B15-B26</f>
        <v>0</v>
      </c>
      <c r="D29" t="s">
        <v>26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workbookViewId="0">
      <selection activeCell="B8" sqref="B8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18</v>
      </c>
    </row>
    <row r="6" spans="1:4" x14ac:dyDescent="0.25">
      <c r="A6" s="3"/>
      <c r="B6" s="4"/>
    </row>
    <row r="7" spans="1:4" x14ac:dyDescent="0.25">
      <c r="A7" s="3"/>
      <c r="B7" s="17">
        <v>44348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27</v>
      </c>
    </row>
    <row r="11" spans="1:4" x14ac:dyDescent="0.25">
      <c r="A11" s="3" t="s">
        <v>20</v>
      </c>
      <c r="B11" s="6">
        <v>0</v>
      </c>
    </row>
    <row r="12" spans="1:4" x14ac:dyDescent="0.25">
      <c r="A12" s="3" t="s">
        <v>19</v>
      </c>
      <c r="B12" s="6">
        <v>0</v>
      </c>
    </row>
    <row r="13" spans="1:4" x14ac:dyDescent="0.25">
      <c r="A13" s="3" t="s">
        <v>21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22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23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24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25</v>
      </c>
      <c r="B29" s="10">
        <f>B15-B26</f>
        <v>0</v>
      </c>
      <c r="D29" t="s">
        <v>26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0"/>
  <sheetViews>
    <sheetView workbookViewId="0">
      <selection activeCell="B8" sqref="B8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18</v>
      </c>
    </row>
    <row r="6" spans="1:4" x14ac:dyDescent="0.25">
      <c r="A6" s="3"/>
      <c r="B6" s="4"/>
    </row>
    <row r="7" spans="1:4" x14ac:dyDescent="0.25">
      <c r="A7" s="3"/>
      <c r="B7" s="17" t="s">
        <v>36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27</v>
      </c>
    </row>
    <row r="11" spans="1:4" x14ac:dyDescent="0.25">
      <c r="A11" s="3" t="s">
        <v>20</v>
      </c>
      <c r="B11" s="6">
        <v>0</v>
      </c>
    </row>
    <row r="12" spans="1:4" x14ac:dyDescent="0.25">
      <c r="A12" s="3" t="s">
        <v>19</v>
      </c>
      <c r="B12" s="6">
        <v>0</v>
      </c>
    </row>
    <row r="13" spans="1:4" x14ac:dyDescent="0.25">
      <c r="A13" s="3" t="s">
        <v>21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22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23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24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25</v>
      </c>
      <c r="B29" s="10">
        <f>B15-B26</f>
        <v>0</v>
      </c>
      <c r="D29" t="s">
        <v>26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workbookViewId="0">
      <selection activeCell="A2" sqref="A2"/>
    </sheetView>
  </sheetViews>
  <sheetFormatPr defaultRowHeight="15" x14ac:dyDescent="0.25"/>
  <cols>
    <col min="1" max="1" width="35.5703125" customWidth="1"/>
    <col min="2" max="2" width="32.28515625" customWidth="1"/>
    <col min="3" max="3" width="29.42578125" customWidth="1"/>
    <col min="4" max="4" width="15.140625" customWidth="1"/>
  </cols>
  <sheetData>
    <row r="1" spans="1:5" ht="15.75" x14ac:dyDescent="0.25">
      <c r="A1" s="12" t="s">
        <v>37</v>
      </c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13" t="s">
        <v>12</v>
      </c>
      <c r="B3" s="13" t="s">
        <v>13</v>
      </c>
      <c r="C3" s="13" t="s">
        <v>14</v>
      </c>
      <c r="D3" s="13" t="s">
        <v>15</v>
      </c>
      <c r="E3" s="3"/>
    </row>
    <row r="4" spans="1:5" x14ac:dyDescent="0.25">
      <c r="A4" s="14"/>
      <c r="B4" s="14"/>
      <c r="C4" s="14"/>
      <c r="D4" s="14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A3" sqref="A3"/>
    </sheetView>
  </sheetViews>
  <sheetFormatPr defaultRowHeight="15" x14ac:dyDescent="0.25"/>
  <cols>
    <col min="1" max="1" width="47" customWidth="1"/>
    <col min="2" max="2" width="14.7109375" customWidth="1"/>
  </cols>
  <sheetData>
    <row r="1" spans="1:2" ht="20.25" x14ac:dyDescent="0.3">
      <c r="A1" s="1" t="s">
        <v>11</v>
      </c>
    </row>
    <row r="3" spans="1:2" ht="18" x14ac:dyDescent="0.25">
      <c r="A3" s="2" t="s">
        <v>40</v>
      </c>
    </row>
    <row r="6" spans="1:2" x14ac:dyDescent="0.25">
      <c r="A6" s="3"/>
      <c r="B6" s="4"/>
    </row>
    <row r="7" spans="1:2" x14ac:dyDescent="0.25">
      <c r="A7" s="3"/>
      <c r="B7" s="17">
        <v>44409</v>
      </c>
    </row>
    <row r="8" spans="1:2" x14ac:dyDescent="0.25">
      <c r="A8" s="5" t="s">
        <v>0</v>
      </c>
      <c r="B8" s="3"/>
    </row>
    <row r="9" spans="1:2" x14ac:dyDescent="0.25">
      <c r="A9" s="3"/>
      <c r="B9" s="6"/>
    </row>
    <row r="10" spans="1:2" x14ac:dyDescent="0.25">
      <c r="A10" s="3" t="s">
        <v>1</v>
      </c>
      <c r="B10" s="7">
        <v>0</v>
      </c>
    </row>
    <row r="11" spans="1:2" x14ac:dyDescent="0.25">
      <c r="A11" s="3" t="s">
        <v>41</v>
      </c>
      <c r="B11" s="6">
        <v>0</v>
      </c>
    </row>
    <row r="12" spans="1:2" x14ac:dyDescent="0.25">
      <c r="A12" s="3" t="s">
        <v>42</v>
      </c>
      <c r="B12" s="6">
        <v>0</v>
      </c>
    </row>
    <row r="13" spans="1:2" x14ac:dyDescent="0.25">
      <c r="A13" s="3" t="s">
        <v>43</v>
      </c>
      <c r="B13" s="6">
        <v>0</v>
      </c>
    </row>
    <row r="14" spans="1:2" x14ac:dyDescent="0.25">
      <c r="A14" s="3" t="s">
        <v>2</v>
      </c>
      <c r="B14" s="8">
        <v>0</v>
      </c>
    </row>
    <row r="15" spans="1:2" x14ac:dyDescent="0.25">
      <c r="A15" s="9" t="s">
        <v>44</v>
      </c>
      <c r="B15" s="6">
        <f>SUM(B10:B14)</f>
        <v>0</v>
      </c>
    </row>
    <row r="16" spans="1:2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47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45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46</v>
      </c>
      <c r="B29" s="10">
        <f>B15-B26</f>
        <v>0</v>
      </c>
      <c r="D29" t="s">
        <v>48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workbookViewId="0">
      <selection activeCell="D10" sqref="D10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40</v>
      </c>
    </row>
    <row r="6" spans="1:4" x14ac:dyDescent="0.25">
      <c r="A6" s="3"/>
      <c r="B6" s="4"/>
    </row>
    <row r="7" spans="1:4" x14ac:dyDescent="0.25">
      <c r="A7" s="3"/>
      <c r="B7" s="11" t="s">
        <v>50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f>'August 21'!B29</f>
        <v>0</v>
      </c>
      <c r="D10" t="s">
        <v>49</v>
      </c>
    </row>
    <row r="11" spans="1:4" x14ac:dyDescent="0.25">
      <c r="A11" s="3" t="s">
        <v>41</v>
      </c>
      <c r="B11" s="6">
        <v>0</v>
      </c>
    </row>
    <row r="12" spans="1:4" x14ac:dyDescent="0.25">
      <c r="A12" s="3" t="s">
        <v>42</v>
      </c>
      <c r="B12" s="6">
        <v>0</v>
      </c>
    </row>
    <row r="13" spans="1:4" x14ac:dyDescent="0.25">
      <c r="A13" s="3" t="s">
        <v>43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44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47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45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46</v>
      </c>
      <c r="B29" s="10">
        <f>B15-B26</f>
        <v>0</v>
      </c>
      <c r="D29" t="s">
        <v>48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A3" sqref="A3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40</v>
      </c>
    </row>
    <row r="6" spans="1:4" x14ac:dyDescent="0.25">
      <c r="A6" s="3"/>
      <c r="B6" s="4"/>
    </row>
    <row r="7" spans="1:4" x14ac:dyDescent="0.25">
      <c r="A7" s="3"/>
      <c r="B7" s="17">
        <v>44470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28</v>
      </c>
    </row>
    <row r="11" spans="1:4" x14ac:dyDescent="0.25">
      <c r="A11" s="3" t="s">
        <v>41</v>
      </c>
      <c r="B11" s="6">
        <v>0</v>
      </c>
    </row>
    <row r="12" spans="1:4" x14ac:dyDescent="0.25">
      <c r="A12" s="3" t="s">
        <v>42</v>
      </c>
      <c r="B12" s="6">
        <v>0</v>
      </c>
    </row>
    <row r="13" spans="1:4" x14ac:dyDescent="0.25">
      <c r="A13" s="3" t="s">
        <v>43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44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47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45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46</v>
      </c>
      <c r="B29" s="10">
        <f>B15-B26</f>
        <v>0</v>
      </c>
      <c r="D29" t="s">
        <v>35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workbookViewId="0">
      <selection activeCell="A3" sqref="A3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51</v>
      </c>
    </row>
    <row r="6" spans="1:4" x14ac:dyDescent="0.25">
      <c r="A6" s="3"/>
      <c r="B6" s="4"/>
    </row>
    <row r="7" spans="1:4" x14ac:dyDescent="0.25">
      <c r="A7" s="3"/>
      <c r="B7" s="17">
        <v>44501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28</v>
      </c>
    </row>
    <row r="11" spans="1:4" x14ac:dyDescent="0.25">
      <c r="A11" s="3" t="s">
        <v>29</v>
      </c>
      <c r="B11" s="6">
        <v>0</v>
      </c>
    </row>
    <row r="12" spans="1:4" x14ac:dyDescent="0.25">
      <c r="A12" s="3" t="s">
        <v>30</v>
      </c>
      <c r="B12" s="6">
        <v>0</v>
      </c>
    </row>
    <row r="13" spans="1:4" x14ac:dyDescent="0.25">
      <c r="A13" s="3" t="s">
        <v>31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32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23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33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34</v>
      </c>
      <c r="B29" s="10">
        <f>B15-B26</f>
        <v>0</v>
      </c>
      <c r="D29" t="s">
        <v>35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workbookViewId="0">
      <selection activeCell="A3" sqref="A3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40</v>
      </c>
    </row>
    <row r="6" spans="1:4" x14ac:dyDescent="0.25">
      <c r="A6" s="3"/>
      <c r="B6" s="4"/>
    </row>
    <row r="7" spans="1:4" x14ac:dyDescent="0.25">
      <c r="A7" s="3"/>
      <c r="B7" s="17">
        <v>44531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28</v>
      </c>
    </row>
    <row r="11" spans="1:4" x14ac:dyDescent="0.25">
      <c r="A11" s="3" t="s">
        <v>29</v>
      </c>
      <c r="B11" s="6">
        <v>0</v>
      </c>
    </row>
    <row r="12" spans="1:4" x14ac:dyDescent="0.25">
      <c r="A12" s="3" t="s">
        <v>30</v>
      </c>
      <c r="B12" s="6">
        <v>0</v>
      </c>
    </row>
    <row r="13" spans="1:4" x14ac:dyDescent="0.25">
      <c r="A13" s="3" t="s">
        <v>31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32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23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33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34</v>
      </c>
      <c r="B29" s="10">
        <f>B15-B26</f>
        <v>0</v>
      </c>
      <c r="D29" t="s">
        <v>35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0"/>
  <sheetViews>
    <sheetView workbookViewId="0">
      <selection activeCell="A3" sqref="A3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40</v>
      </c>
    </row>
    <row r="6" spans="1:4" x14ac:dyDescent="0.25">
      <c r="A6" s="3"/>
      <c r="B6" s="4"/>
    </row>
    <row r="7" spans="1:4" x14ac:dyDescent="0.25">
      <c r="A7" s="3"/>
      <c r="B7" s="17">
        <v>44562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49</v>
      </c>
    </row>
    <row r="11" spans="1:4" x14ac:dyDescent="0.25">
      <c r="A11" s="3" t="s">
        <v>41</v>
      </c>
      <c r="B11" s="6">
        <v>0</v>
      </c>
    </row>
    <row r="12" spans="1:4" x14ac:dyDescent="0.25">
      <c r="A12" s="3" t="s">
        <v>42</v>
      </c>
      <c r="B12" s="6">
        <v>0</v>
      </c>
    </row>
    <row r="13" spans="1:4" x14ac:dyDescent="0.25">
      <c r="A13" s="3" t="s">
        <v>43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44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47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45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46</v>
      </c>
      <c r="B29" s="10">
        <v>0</v>
      </c>
      <c r="D29" t="s">
        <v>48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0"/>
  <sheetViews>
    <sheetView workbookViewId="0">
      <selection activeCell="A3" sqref="A3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40</v>
      </c>
    </row>
    <row r="6" spans="1:4" x14ac:dyDescent="0.25">
      <c r="A6" s="3"/>
      <c r="B6" s="4"/>
    </row>
    <row r="7" spans="1:4" x14ac:dyDescent="0.25">
      <c r="A7" s="3"/>
      <c r="B7" s="17">
        <v>44593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49</v>
      </c>
    </row>
    <row r="11" spans="1:4" x14ac:dyDescent="0.25">
      <c r="A11" s="3" t="s">
        <v>41</v>
      </c>
      <c r="B11" s="6">
        <v>0</v>
      </c>
    </row>
    <row r="12" spans="1:4" x14ac:dyDescent="0.25">
      <c r="A12" s="3" t="s">
        <v>42</v>
      </c>
      <c r="B12" s="6">
        <v>0</v>
      </c>
    </row>
    <row r="13" spans="1:4" x14ac:dyDescent="0.25">
      <c r="A13" s="3" t="s">
        <v>43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44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47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45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46</v>
      </c>
      <c r="B29" s="10">
        <f>B15-B26</f>
        <v>0</v>
      </c>
      <c r="D29" t="s">
        <v>48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0"/>
  <sheetViews>
    <sheetView workbookViewId="0">
      <selection activeCell="A3" sqref="A3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11</v>
      </c>
    </row>
    <row r="3" spans="1:4" ht="18" x14ac:dyDescent="0.25">
      <c r="A3" s="2" t="s">
        <v>40</v>
      </c>
    </row>
    <row r="6" spans="1:4" x14ac:dyDescent="0.25">
      <c r="A6" s="3"/>
      <c r="B6" s="4"/>
    </row>
    <row r="7" spans="1:4" x14ac:dyDescent="0.25">
      <c r="A7" s="3"/>
      <c r="B7" s="17">
        <v>44621</v>
      </c>
    </row>
    <row r="8" spans="1:4" x14ac:dyDescent="0.25">
      <c r="A8" s="5" t="s">
        <v>0</v>
      </c>
      <c r="B8" s="3"/>
    </row>
    <row r="9" spans="1:4" x14ac:dyDescent="0.25">
      <c r="A9" s="3"/>
      <c r="B9" s="6"/>
    </row>
    <row r="10" spans="1:4" x14ac:dyDescent="0.25">
      <c r="A10" s="3" t="s">
        <v>1</v>
      </c>
      <c r="B10" s="7">
        <v>0</v>
      </c>
      <c r="D10" t="s">
        <v>49</v>
      </c>
    </row>
    <row r="11" spans="1:4" x14ac:dyDescent="0.25">
      <c r="A11" s="3" t="s">
        <v>41</v>
      </c>
      <c r="B11" s="6">
        <v>0</v>
      </c>
    </row>
    <row r="12" spans="1:4" x14ac:dyDescent="0.25">
      <c r="A12" s="3" t="s">
        <v>42</v>
      </c>
      <c r="B12" s="6">
        <v>0</v>
      </c>
    </row>
    <row r="13" spans="1:4" x14ac:dyDescent="0.25">
      <c r="A13" s="3" t="s">
        <v>43</v>
      </c>
      <c r="B13" s="6">
        <v>0</v>
      </c>
    </row>
    <row r="14" spans="1:4" x14ac:dyDescent="0.25">
      <c r="A14" s="3" t="s">
        <v>2</v>
      </c>
      <c r="B14" s="8">
        <v>0</v>
      </c>
    </row>
    <row r="15" spans="1:4" x14ac:dyDescent="0.25">
      <c r="A15" s="9" t="s">
        <v>44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3</v>
      </c>
      <c r="B17" s="6"/>
    </row>
    <row r="18" spans="1:4" x14ac:dyDescent="0.25">
      <c r="A18" s="3" t="s">
        <v>47</v>
      </c>
      <c r="B18" s="6">
        <v>0</v>
      </c>
    </row>
    <row r="19" spans="1:4" x14ac:dyDescent="0.25">
      <c r="A19" s="3" t="s">
        <v>4</v>
      </c>
      <c r="B19" s="6">
        <v>0</v>
      </c>
    </row>
    <row r="20" spans="1:4" x14ac:dyDescent="0.25">
      <c r="A20" s="3" t="s">
        <v>5</v>
      </c>
      <c r="B20" s="6">
        <v>0</v>
      </c>
    </row>
    <row r="21" spans="1:4" x14ac:dyDescent="0.25">
      <c r="A21" s="3" t="s">
        <v>6</v>
      </c>
      <c r="B21" s="6">
        <v>0</v>
      </c>
    </row>
    <row r="22" spans="1:4" x14ac:dyDescent="0.25">
      <c r="A22" s="3" t="s">
        <v>7</v>
      </c>
      <c r="B22" s="6">
        <v>0</v>
      </c>
    </row>
    <row r="23" spans="1:4" x14ac:dyDescent="0.25">
      <c r="A23" s="3" t="s">
        <v>8</v>
      </c>
      <c r="B23" s="6">
        <v>0</v>
      </c>
    </row>
    <row r="24" spans="1:4" x14ac:dyDescent="0.25">
      <c r="A24" s="3" t="s">
        <v>9</v>
      </c>
      <c r="B24" s="6">
        <v>0</v>
      </c>
    </row>
    <row r="25" spans="1:4" x14ac:dyDescent="0.25">
      <c r="A25" s="3" t="s">
        <v>10</v>
      </c>
      <c r="B25" s="6">
        <v>0</v>
      </c>
    </row>
    <row r="26" spans="1:4" x14ac:dyDescent="0.25">
      <c r="A26" s="9" t="s">
        <v>45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46</v>
      </c>
      <c r="B29" s="10">
        <f>B15-B26</f>
        <v>0</v>
      </c>
      <c r="D29" t="s">
        <v>48</v>
      </c>
    </row>
    <row r="30" spans="1:4" ht="15.75" thickTop="1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5D709A1D528488FD52B4237B9176C" ma:contentTypeVersion="12" ma:contentTypeDescription="Create a new document." ma:contentTypeScope="" ma:versionID="15cad2214831ec366dc96c22e4847360">
  <xsd:schema xmlns:xsd="http://www.w3.org/2001/XMLSchema" xmlns:xs="http://www.w3.org/2001/XMLSchema" xmlns:p="http://schemas.microsoft.com/office/2006/metadata/properties" xmlns:ns2="9f41fd9a-2a97-4b42-aba0-04bab1cef990" xmlns:ns3="cfbd707f-41b6-4f4c-afb7-92dcfd475448" targetNamespace="http://schemas.microsoft.com/office/2006/metadata/properties" ma:root="true" ma:fieldsID="5f3a0cbc4ca5b3b6571d60a38d418e64" ns2:_="" ns3:_="">
    <xsd:import namespace="9f41fd9a-2a97-4b42-aba0-04bab1cef990"/>
    <xsd:import namespace="cfbd707f-41b6-4f4c-afb7-92dcfd475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1fd9a-2a97-4b42-aba0-04bab1cef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d707f-41b6-4f4c-afb7-92dcfd475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1056BF-E72D-41A8-8199-A2293BD548AF}">
  <ds:schemaRefs>
    <ds:schemaRef ds:uri="http://schemas.openxmlformats.org/package/2006/metadata/core-properties"/>
    <ds:schemaRef ds:uri="http://purl.org/dc/terms/"/>
    <ds:schemaRef ds:uri="9f41fd9a-2a97-4b42-aba0-04bab1cef990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cfbd707f-41b6-4f4c-afb7-92dcfd47544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8855946-0F71-4AA2-AFFB-E291094E0A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B7B6F-B6A3-49A2-A2DA-8E6F37C58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41fd9a-2a97-4b42-aba0-04bab1cef990"/>
    <ds:schemaRef ds:uri="cfbd707f-41b6-4f4c-afb7-92dcfd475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BUDGET 2021-2022</vt:lpstr>
      <vt:lpstr>August 21</vt:lpstr>
      <vt:lpstr>September 21</vt:lpstr>
      <vt:lpstr>October 21</vt:lpstr>
      <vt:lpstr>November 21</vt:lpstr>
      <vt:lpstr>December 21</vt:lpstr>
      <vt:lpstr>January 22</vt:lpstr>
      <vt:lpstr>February 22</vt:lpstr>
      <vt:lpstr>March 22</vt:lpstr>
      <vt:lpstr>April 22</vt:lpstr>
      <vt:lpstr>May 22</vt:lpstr>
      <vt:lpstr>June 21</vt:lpstr>
      <vt:lpstr>July 22</vt:lpstr>
      <vt:lpstr>Equipment Inventory</vt:lpstr>
    </vt:vector>
  </TitlesOfParts>
  <Company>University of Aberdeen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Coffey, Rachel</cp:lastModifiedBy>
  <dcterms:created xsi:type="dcterms:W3CDTF">2017-04-18T07:21:02Z</dcterms:created>
  <dcterms:modified xsi:type="dcterms:W3CDTF">2022-01-10T15:04:34Z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0x010100E8E5D709A1D528488FD52B4237B9176C</vt:lpwstr>
  </property>
</Properties>
</file>